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STILLA-LA MANCHA\TOLEDO\"/>
    </mc:Choice>
  </mc:AlternateContent>
  <xr:revisionPtr revIDLastSave="0" documentId="8_{2358AB42-C8A7-4CA9-B09E-7925CE9CD92F}" xr6:coauthVersionLast="47" xr6:coauthVersionMax="47" xr10:uidLastSave="{00000000-0000-0000-0000-000000000000}"/>
  <bookViews>
    <workbookView xWindow="1030" yWindow="1030" windowWidth="28790" windowHeight="15470" xr2:uid="{9E8640AB-D9DE-43A1-9C46-47D61A811A83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<sst xmlns="http://schemas.openxmlformats.org/spreadsheetml/2006/main" count="283" uniqueCount="211">
  <si>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</si>
  <si>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</si>
  <si>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</si>
  <si>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</si>
  <si>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</si>
  <si>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</si>
  <si>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</si>
  <si>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</si>
  <si>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</si>
  <si>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</si>
  <si>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</si>
  <si>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</si>
  <si>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</si>
  <si>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</si>
  <si>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ILLESCAS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</si>
  <si>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</si>
  <si>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</si>
  <si>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</si>
  <si>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</si>
  <si>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</si>
  <si>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</si>
  <si>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</si>
  <si>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</si>
  <si>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</si>
  <si>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</si>
  <si>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</si>
  <si>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</si>
  <si>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</si>
  <si>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</si>
  <si>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</si>
  <si>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</si>
  <si>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</si>
  <si>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</si>
  <si>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</si>
  <si>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</si>
  <si>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</si>
  <si>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Alameda de la Sagra</t>
  </si>
  <si>
    <t>Añover de Tajo</t>
  </si>
  <si>
    <t>Borox</t>
  </si>
  <si>
    <t>Cabañas de la Sagra</t>
  </si>
  <si>
    <t>Carranque</t>
  </si>
  <si>
    <t>Casarrubios del Monte</t>
  </si>
  <si>
    <t>Cedillo del Condado</t>
  </si>
  <si>
    <t>Chozas de Canales</t>
  </si>
  <si>
    <t>Cobeja</t>
  </si>
  <si>
    <t>Esquivias</t>
  </si>
  <si>
    <t>Illescas</t>
  </si>
  <si>
    <t>Lominchar</t>
  </si>
  <si>
    <t>Numancia de la Sagra</t>
  </si>
  <si>
    <t>Palomeque</t>
  </si>
  <si>
    <t>Pantoja</t>
  </si>
  <si>
    <t>Recas</t>
  </si>
  <si>
    <t>Seseña</t>
  </si>
  <si>
    <t>Ugena</t>
  </si>
  <si>
    <t>Valmojado</t>
  </si>
  <si>
    <t>Ventas de Retamosa, Las</t>
  </si>
  <si>
    <t>Villaluenga de la Sagra</t>
  </si>
  <si>
    <t>Villaseca de la Sagra</t>
  </si>
  <si>
    <t>Viso de San Juan, El</t>
  </si>
  <si>
    <t>Yeles</t>
  </si>
  <si>
    <t>Yuncler</t>
  </si>
  <si>
    <t>Yunclillos</t>
  </si>
  <si>
    <t>Yuncos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</si>
  <si>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</si>
  <si>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</si>
  <si>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</si>
  <si>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</si>
  <si>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</si>
  <si>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</si>
  <si>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</si>
  <si>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</si>
  <si>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</si>
  <si>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</si>
  <si>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</si>
  <si>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</si>
  <si>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</si>
  <si>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</si>
  <si>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</si>
  <si>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</si>
  <si>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</si>
  <si>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</si>
  <si>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</si>
  <si>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</si>
  <si>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</si>
  <si>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</si>
  <si>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</si>
  <si>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</si>
  <si>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</si>
  <si>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Colombia</t>
  </si>
  <si>
    <t>Peru</t>
  </si>
  <si>
    <t>Venezuela</t>
  </si>
  <si>
    <t>China</t>
  </si>
  <si>
    <t>Ecuador</t>
  </si>
  <si>
    <t>Brasil</t>
  </si>
  <si>
    <t>Mali</t>
  </si>
  <si>
    <t>Ucrania</t>
  </si>
  <si>
    <t>Bulgaria</t>
  </si>
  <si>
    <t>Italia</t>
  </si>
  <si>
    <t>Argentina</t>
  </si>
  <si>
    <t>Paraguay</t>
  </si>
  <si>
    <t>Portugal</t>
  </si>
  <si>
    <t>Polonia</t>
  </si>
  <si>
    <t>Honduras</t>
  </si>
  <si>
    <t>Republica Dominicana</t>
  </si>
  <si>
    <t>Cuba</t>
  </si>
  <si>
    <t>Bolivia</t>
  </si>
  <si>
    <t>Otros paises de África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</si>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</sst>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6AD71491-457B-41B4-AD73-1C3B7536A0B1}"/>
    <cellStyle name="Normal" xfId="0" builtinId="0"/>
    <cellStyle name="Normal 2" xfId="1" xr:uid="{7F44DCAD-5AFE-42D1-8A4E-490CD3BEB8F6}"/>
    <cellStyle name="Porcentaje 2" xfId="2" xr:uid="{92B12E74-1DD7-4023-A5C2-6AA3107704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4A-4668-A26C-1657EF25892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A4A-4668-A26C-1657EF25892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A4A-4668-A26C-1657EF25892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A4A-4668-A26C-1657EF25892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A4A-4668-A26C-1657EF258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72099</c:v>
              </c:pt>
              <c:pt idx="1">
                <c:v>78381</c:v>
              </c:pt>
              <c:pt idx="2">
                <c:v>84687</c:v>
              </c:pt>
              <c:pt idx="3">
                <c:v>91532</c:v>
              </c:pt>
              <c:pt idx="4">
                <c:v>98822</c:v>
              </c:pt>
              <c:pt idx="5">
                <c:v>107615</c:v>
              </c:pt>
              <c:pt idx="6">
                <c:v>118571</c:v>
              </c:pt>
              <c:pt idx="7">
                <c:v>128028</c:v>
              </c:pt>
              <c:pt idx="8">
                <c:v>133393</c:v>
              </c:pt>
              <c:pt idx="9">
                <c:v>138618</c:v>
              </c:pt>
              <c:pt idx="10" formatCode="#,##0">
                <c:v>142345</c:v>
              </c:pt>
              <c:pt idx="11" formatCode="#,##0">
                <c:v>145074</c:v>
              </c:pt>
              <c:pt idx="12" formatCode="#,##0">
                <c:v>144807</c:v>
              </c:pt>
              <c:pt idx="13" formatCode="#,##0">
                <c:v>144887</c:v>
              </c:pt>
              <c:pt idx="14" formatCode="#,##0">
                <c:v>146057</c:v>
              </c:pt>
              <c:pt idx="15" formatCode="#,##0">
                <c:v>148032</c:v>
              </c:pt>
              <c:pt idx="16" formatCode="#,##0">
                <c:v>150675</c:v>
              </c:pt>
              <c:pt idx="17" formatCode="#,##0">
                <c:v>155458</c:v>
              </c:pt>
              <c:pt idx="18" formatCode="#,##0">
                <c:v>160598</c:v>
              </c:pt>
              <c:pt idx="19" formatCode="#,##0">
                <c:v>163642</c:v>
              </c:pt>
              <c:pt idx="20" formatCode="#,##0">
                <c:v>166572</c:v>
              </c:pt>
              <c:pt idx="21" formatCode="#,##0">
                <c:v>174088</c:v>
              </c:pt>
              <c:pt idx="22" formatCode="#,##0">
                <c:v>180053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F98-4FB2-AB04-F82A806F5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7083-4819-A05F-DB56827E141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7083-4819-A05F-DB56827E1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8D-4E4E-B14A-F230D0192A0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28D-4E4E-B14A-F230D0192A0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28D-4E4E-B14A-F230D0192A0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28D-4E4E-B14A-F230D0192A0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728D-4E4E-B14A-F230D0192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F8-4B1E-829D-53298DFFF1A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F8-4B1E-829D-53298DFFF1A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CF8-4B1E-829D-53298DFFF1A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CF8-4B1E-829D-53298DFFF1A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CF8-4B1E-829D-53298DFFF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D7-4355-AD6A-1B6ACE47313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6D7-4355-AD6A-1B6ACE473131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6D7-4355-AD6A-1B6ACE473131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D7-4355-AD6A-1B6ACE4731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56D7-4355-AD6A-1B6ACE473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38-4A85-B39E-B9128DF37EA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A38-4A85-B39E-B9128DF37EA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A38-4A85-B39E-B9128DF37EA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A38-4A85-B39E-B9128DF37EA7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38-4A85-B39E-B9128DF37EA7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38-4A85-B39E-B9128DF37EA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FA38-4A85-B39E-B9128DF37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942364F-2FB3-414A-95D9-B3703EA16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344F36F-F519-4689-A17E-F2D237700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8757D5C-3219-4154-A3D6-6FCB2682D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3E303AA-7C2A-4DDF-971E-7F4428FE6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46E2650-AE76-4230-A227-EB8C625CE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14856EB-471A-4994-8F7F-0C6DB046C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DBEAAE9C-1E01-419A-B3E9-965CDE80155E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6584544C-4954-416B-8D75-E9319E1FEF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8A07411-177A-4665-8A1D-693FD2BD9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383BBBC-65A3-4FE4-9998-EB4788CFE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D9707A92-ABBC-4025-A7A5-316921A347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D9DA9DCD-3AC9-474A-9ABD-F4C0075942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5030990-D740-4CE5-B8CF-AB03A4710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F005104-8B43-4756-A705-E15BBD006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105C56D-CDEB-4AC9-BFA4-2FE65FC0E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DC20BE5E-9AAE-4795-9F16-E7E4ED09C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1BE12EE1-D697-4323-AE48-8FC874EA6C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C723F7F6-4AAD-4613-BF9F-9DCC642D48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1F73EC7E-2E34-4B2A-9F18-CEDF25F8F0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CC268443-292C-4A09-A222-12A5AC90A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C2F74C1-8B72-4A08-BB1F-C29F12CA6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1395A-8B13-4950-A3F7-D6E6A2A485E6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ILLESCAS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AF398D0A-FCDC-4472-BFC4-9D2B7F0D1489}"/>
    <hyperlink ref="B14:C14" location="Municipios!A1" display="Municipios" xr:uid="{A60377E7-4AB5-46ED-89D9-B01AEF12F5ED}"/>
    <hyperlink ref="B16:C16" location="'Datos Demograficos'!A1" display="Datos Demograficos" xr:uid="{C3398EFA-FC9B-4E7F-894B-B30C1269CE25}"/>
    <hyperlink ref="B18:C18" location="Nacionalidades!A1" display="Nacionalidades" xr:uid="{706411A7-3E21-4272-A7E7-D9CF7875E17D}"/>
    <hyperlink ref="H18:I18" location="Trabajo!A1" display="Trabajo" xr:uid="{32FC2A2B-6CD5-4C54-BC27-D51F6EB1C683}"/>
    <hyperlink ref="E12:F12" location="'Datos Economicos'!A1" display="Datos Económicos" xr:uid="{13E2E2E8-A0C9-4C8C-A378-02C1A5BD4BA6}"/>
    <hyperlink ref="E14" location="Trafico!A1" display="Tráfico" xr:uid="{FC4AED1C-8D39-4F4D-BB9E-0916C2BFBD62}"/>
    <hyperlink ref="E16:F16" location="'Plazas Turisticas'!A1" display="Plazas Turisticas" xr:uid="{4782592B-BB58-4989-B5F4-0A3C36DF74B7}"/>
    <hyperlink ref="E18:F18" location="Bancos!A1" display="Bancos" xr:uid="{F2CE9DF8-9C5E-4E75-8777-D010C1A647C1}"/>
    <hyperlink ref="H12" location="Presupuestos!A1" display="Presupuestos" xr:uid="{964CEC84-1D75-4571-91C1-CFB6EB5D2CBA}"/>
    <hyperlink ref="H14" location="'Datos Catastrales'!A1" display="Datos Catastrales" xr:uid="{7C1EEF7A-2974-45D7-8128-F8685C837575}"/>
    <hyperlink ref="H16:I16" location="Hacienda!A1" display="Hacienda" xr:uid="{B5D41015-8738-4A8D-BA02-C4908A84851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EFF0-837F-496F-9BA2-3155381703C4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157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118</v>
      </c>
      <c r="C14" s="101" t="s">
        <v>12</v>
      </c>
      <c r="D14" s="101" t="s">
        <v>158</v>
      </c>
      <c r="E14" s="101" t="s">
        <v>159</v>
      </c>
      <c r="F14" s="101" t="s">
        <v>160</v>
      </c>
      <c r="G14" s="102" t="s">
        <v>161</v>
      </c>
      <c r="H14" s="23"/>
    </row>
    <row r="15" spans="1:8" ht="33" customHeight="1" thickBot="1" x14ac:dyDescent="0.35">
      <c r="A15" s="20"/>
      <c r="B15" s="117">
        <v>83</v>
      </c>
      <c r="C15" s="115">
        <v>58</v>
      </c>
      <c r="D15" s="115">
        <v>0</v>
      </c>
      <c r="E15" s="115">
        <v>25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162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163</v>
      </c>
      <c r="F20" s="129">
        <v>1932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164</v>
      </c>
      <c r="F22" s="130">
        <v>1.1097835577409126E-2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165</v>
      </c>
      <c r="F24" s="129">
        <v>2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166</v>
      </c>
      <c r="F26" s="130">
        <v>7.407407407407407E-2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25CA4299-B064-4567-96FF-7C6F3202F6BB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98AD0-974B-4A06-9236-FBBB8B7344AF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167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168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169</v>
      </c>
      <c r="C15" s="132" t="s">
        <v>170</v>
      </c>
      <c r="D15" s="132" t="s">
        <v>171</v>
      </c>
      <c r="E15" s="132" t="s">
        <v>172</v>
      </c>
      <c r="F15" s="132" t="s">
        <v>173</v>
      </c>
      <c r="G15" s="132" t="s">
        <v>174</v>
      </c>
      <c r="H15" s="132" t="s">
        <v>175</v>
      </c>
      <c r="I15" s="132" t="s">
        <v>176</v>
      </c>
      <c r="J15" s="132" t="s">
        <v>177</v>
      </c>
      <c r="K15" s="133" t="s">
        <v>178</v>
      </c>
      <c r="L15" s="134"/>
    </row>
    <row r="16" spans="1:12" ht="32.25" customHeight="1" thickBot="1" x14ac:dyDescent="0.35">
      <c r="A16" s="20"/>
      <c r="B16" s="135">
        <v>56520.289299999997</v>
      </c>
      <c r="C16" s="136">
        <v>6819.3841200000006</v>
      </c>
      <c r="D16" s="136">
        <v>25169.244430000002</v>
      </c>
      <c r="E16" s="136">
        <v>41154.136500000001</v>
      </c>
      <c r="F16" s="136">
        <v>1718.5626599999998</v>
      </c>
      <c r="G16" s="136">
        <v>2826.4065699999996</v>
      </c>
      <c r="H16" s="136">
        <v>11357.245499999997</v>
      </c>
      <c r="I16" s="136">
        <v>51.821950000000001</v>
      </c>
      <c r="J16" s="136">
        <v>3152.6782200000002</v>
      </c>
      <c r="K16" s="137">
        <v>148769.76925000001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179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180</v>
      </c>
      <c r="C19" s="132" t="s">
        <v>181</v>
      </c>
      <c r="D19" s="132" t="s">
        <v>182</v>
      </c>
      <c r="E19" s="132" t="s">
        <v>183</v>
      </c>
      <c r="F19" s="132" t="s">
        <v>184</v>
      </c>
      <c r="G19" s="132" t="s">
        <v>175</v>
      </c>
      <c r="H19" s="132" t="s">
        <v>176</v>
      </c>
      <c r="I19" s="132" t="s">
        <v>177</v>
      </c>
      <c r="J19" s="132" t="s">
        <v>185</v>
      </c>
      <c r="L19" s="23"/>
    </row>
    <row r="20" spans="1:12" ht="32.25" customHeight="1" thickBot="1" x14ac:dyDescent="0.35">
      <c r="A20" s="20"/>
      <c r="B20" s="135">
        <v>61231.529739999998</v>
      </c>
      <c r="C20" s="136">
        <v>50082.559480000011</v>
      </c>
      <c r="D20" s="136">
        <v>296.68637999999999</v>
      </c>
      <c r="E20" s="136">
        <v>10302.366910000001</v>
      </c>
      <c r="F20" s="136">
        <v>17302.818749999999</v>
      </c>
      <c r="G20" s="136">
        <v>56.5</v>
      </c>
      <c r="H20" s="136">
        <v>76.2</v>
      </c>
      <c r="I20" s="136">
        <v>3156.1334600000005</v>
      </c>
      <c r="J20" s="137">
        <v>142707.72087000002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186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187</v>
      </c>
      <c r="C23" s="103" t="s">
        <v>188</v>
      </c>
      <c r="D23" s="103" t="s">
        <v>189</v>
      </c>
      <c r="E23" s="103" t="s">
        <v>190</v>
      </c>
      <c r="F23" s="103" t="s">
        <v>191</v>
      </c>
      <c r="G23" s="103" t="s">
        <v>192</v>
      </c>
      <c r="H23" s="104" t="s">
        <v>185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57317.497869999992</v>
      </c>
      <c r="C24" s="136">
        <v>14167.007310000003</v>
      </c>
      <c r="D24" s="136">
        <v>28763.829959999999</v>
      </c>
      <c r="E24" s="136">
        <v>3479.6203500000001</v>
      </c>
      <c r="F24" s="136">
        <v>35640.445539999993</v>
      </c>
      <c r="G24" s="136">
        <v>3339.3198400000001</v>
      </c>
      <c r="H24" s="137">
        <v>142707.72087000002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EBB74F80-52A8-4155-9C64-A69283D1B02F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63076-B0AF-4AF0-85C1-98F63D21D85D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193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194</v>
      </c>
      <c r="C14" s="147"/>
      <c r="D14" s="147"/>
      <c r="E14" s="147"/>
      <c r="F14" s="148"/>
      <c r="I14" s="146" t="s">
        <v>195</v>
      </c>
      <c r="J14" s="148"/>
      <c r="K14" s="23"/>
    </row>
    <row r="15" spans="1:11" ht="51" customHeight="1" x14ac:dyDescent="0.3">
      <c r="A15" s="20"/>
      <c r="B15" s="100" t="s">
        <v>196</v>
      </c>
      <c r="C15" s="149">
        <v>136672</v>
      </c>
      <c r="E15" s="150" t="s">
        <v>197</v>
      </c>
      <c r="F15" s="151">
        <v>86461</v>
      </c>
      <c r="G15" s="20"/>
      <c r="I15" s="100" t="s">
        <v>198</v>
      </c>
      <c r="J15" s="149">
        <v>59620</v>
      </c>
      <c r="K15" s="23"/>
    </row>
    <row r="16" spans="1:11" ht="51" customHeight="1" x14ac:dyDescent="0.3">
      <c r="A16" s="20"/>
      <c r="B16" s="150" t="s">
        <v>199</v>
      </c>
      <c r="C16" s="152">
        <v>8042330.8751299996</v>
      </c>
      <c r="E16" s="150" t="s">
        <v>200</v>
      </c>
      <c r="F16" s="153">
        <v>7689.6087999999982</v>
      </c>
      <c r="G16" s="20"/>
      <c r="I16" s="150" t="s">
        <v>201</v>
      </c>
      <c r="J16" s="152">
        <v>79173.7</v>
      </c>
      <c r="K16" s="23"/>
    </row>
    <row r="17" spans="1:13" ht="51" customHeight="1" thickBot="1" x14ac:dyDescent="0.35">
      <c r="A17" s="20"/>
      <c r="B17" s="150" t="s">
        <v>202</v>
      </c>
      <c r="C17" s="152">
        <v>4912941.8422000008</v>
      </c>
      <c r="E17" s="150" t="s">
        <v>203</v>
      </c>
      <c r="F17" s="153">
        <v>3275.1134999999995</v>
      </c>
      <c r="G17" s="20"/>
      <c r="I17" s="154" t="s">
        <v>204</v>
      </c>
      <c r="J17" s="155">
        <v>217812.30000000005</v>
      </c>
      <c r="K17" s="23"/>
    </row>
    <row r="18" spans="1:13" ht="51" customHeight="1" thickBot="1" x14ac:dyDescent="0.35">
      <c r="A18" s="20"/>
      <c r="B18" s="154" t="s">
        <v>205</v>
      </c>
      <c r="C18" s="156">
        <v>3129389.0329100001</v>
      </c>
      <c r="D18" s="157"/>
      <c r="E18" s="154" t="s">
        <v>206</v>
      </c>
      <c r="F18" s="158">
        <v>4414.4952999999987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E6D9F32D-CF26-4580-99D8-5CCE54252F62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87ED9-DCEC-40DC-B0B1-BEFF3795DA97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207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208</v>
      </c>
      <c r="E15" s="53">
        <v>72944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209</v>
      </c>
      <c r="E17" s="53">
        <v>2763.344110139285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18216.124598596183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210</v>
      </c>
      <c r="D21" s="80"/>
      <c r="E21" s="159">
        <v>0.89897792682083244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7B53E84D-AA93-4D19-8A5F-1C46E594B9E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E4D3B-DE4F-42A9-A8BB-DF587D783D0F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27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887.0200023651123</v>
      </c>
      <c r="H14" s="25" t="s">
        <v>17</v>
      </c>
      <c r="I14" s="26">
        <v>5.77115386694E-2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180053</v>
      </c>
      <c r="H16" s="25" t="s">
        <v>17</v>
      </c>
      <c r="I16" s="26">
        <v>0.24227863260514151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0.16738404803030218</v>
      </c>
      <c r="H18" s="25" t="s">
        <v>20</v>
      </c>
      <c r="I18" s="26">
        <v>0.12689779524062625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202.98640337299537</v>
      </c>
      <c r="H20" s="25" t="s">
        <v>20</v>
      </c>
      <c r="I20" s="33">
        <v>48.352005051618598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13.087598096116142</v>
      </c>
      <c r="H22" s="25" t="s">
        <v>20</v>
      </c>
      <c r="I22" s="33">
        <v>13.080891861161392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4089</v>
      </c>
      <c r="H24" s="25" t="s">
        <v>17</v>
      </c>
      <c r="I24" s="26">
        <v>0.20659862570735651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43113</v>
      </c>
      <c r="H26" s="25" t="s">
        <v>17</v>
      </c>
      <c r="I26" s="26">
        <v>0.16568604467946921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10779</v>
      </c>
      <c r="H28" s="25" t="s">
        <v>20</v>
      </c>
      <c r="I28" s="36">
        <v>49557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1790</v>
      </c>
      <c r="H30" s="25" t="s">
        <v>17</v>
      </c>
      <c r="I30" s="26">
        <v>9.0904474125234877E-2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83</v>
      </c>
      <c r="H32" s="25" t="s">
        <v>17</v>
      </c>
      <c r="I32" s="26">
        <v>0.1617933723196881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1.1097835577409126E-2</v>
      </c>
      <c r="H34" s="25" t="s">
        <v>29</v>
      </c>
      <c r="I34" s="26">
        <v>7.407407407407407E-2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156368</v>
      </c>
      <c r="H36" s="25" t="s">
        <v>17</v>
      </c>
      <c r="I36" s="26">
        <v>0.2638022630228411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154359.08327999999</v>
      </c>
      <c r="H38" s="25" t="s">
        <v>17</v>
      </c>
      <c r="I38" s="26">
        <v>0.21145223274673469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18216.124598596183</v>
      </c>
      <c r="H40" s="25" t="s">
        <v>20</v>
      </c>
      <c r="I40" s="36">
        <v>18332.794612666723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71A15273-1881-4178-A424-743663A10C2F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7DF1C-71DB-43DB-BEA2-AE348C44D530}">
  <sheetPr codeName="Hoja4">
    <pageSetUpPr fitToPage="1"/>
  </sheetPr>
  <dimension ref="A4:H50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887.0200023651123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37.700000000000003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13.087598096116142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4236</v>
      </c>
    </row>
    <row r="25" spans="1:7" x14ac:dyDescent="0.3">
      <c r="B25" s="49" t="s">
        <v>37</v>
      </c>
      <c r="C25" s="50">
        <v>5375</v>
      </c>
    </row>
    <row r="26" spans="1:7" x14ac:dyDescent="0.3">
      <c r="B26" s="49" t="s">
        <v>38</v>
      </c>
      <c r="C26" s="50">
        <v>4295</v>
      </c>
    </row>
    <row r="27" spans="1:7" x14ac:dyDescent="0.3">
      <c r="B27" s="49" t="s">
        <v>39</v>
      </c>
      <c r="C27" s="50">
        <v>2135</v>
      </c>
    </row>
    <row r="28" spans="1:7" x14ac:dyDescent="0.3">
      <c r="B28" s="49" t="s">
        <v>40</v>
      </c>
      <c r="C28" s="50">
        <v>5419</v>
      </c>
    </row>
    <row r="29" spans="1:7" x14ac:dyDescent="0.3">
      <c r="B29" s="49" t="s">
        <v>41</v>
      </c>
      <c r="C29" s="50">
        <v>7174</v>
      </c>
    </row>
    <row r="30" spans="1:7" x14ac:dyDescent="0.3">
      <c r="B30" s="49" t="s">
        <v>42</v>
      </c>
      <c r="C30" s="50">
        <v>4426</v>
      </c>
    </row>
    <row r="31" spans="1:7" x14ac:dyDescent="0.3">
      <c r="B31" s="49" t="s">
        <v>43</v>
      </c>
      <c r="C31" s="50">
        <v>4862</v>
      </c>
    </row>
    <row r="32" spans="1:7" x14ac:dyDescent="0.3">
      <c r="B32" s="49" t="s">
        <v>44</v>
      </c>
      <c r="C32" s="50">
        <v>2667</v>
      </c>
    </row>
    <row r="33" spans="2:3" x14ac:dyDescent="0.3">
      <c r="B33" s="49" t="s">
        <v>45</v>
      </c>
      <c r="C33" s="50">
        <v>5843</v>
      </c>
    </row>
    <row r="34" spans="2:3" x14ac:dyDescent="0.3">
      <c r="B34" s="49" t="s">
        <v>46</v>
      </c>
      <c r="C34" s="50">
        <v>32113</v>
      </c>
    </row>
    <row r="35" spans="2:3" x14ac:dyDescent="0.3">
      <c r="B35" s="49" t="s">
        <v>47</v>
      </c>
      <c r="C35" s="50">
        <v>2817</v>
      </c>
    </row>
    <row r="36" spans="2:3" x14ac:dyDescent="0.3">
      <c r="B36" s="49" t="s">
        <v>48</v>
      </c>
      <c r="C36" s="50">
        <v>5641</v>
      </c>
    </row>
    <row r="37" spans="2:3" x14ac:dyDescent="0.3">
      <c r="B37" s="49" t="s">
        <v>49</v>
      </c>
      <c r="C37" s="50">
        <v>1198</v>
      </c>
    </row>
    <row r="38" spans="2:3" x14ac:dyDescent="0.3">
      <c r="B38" s="49" t="s">
        <v>50</v>
      </c>
      <c r="C38" s="50">
        <v>3626</v>
      </c>
    </row>
    <row r="39" spans="2:3" x14ac:dyDescent="0.3">
      <c r="B39" s="49" t="s">
        <v>51</v>
      </c>
      <c r="C39" s="50">
        <v>5183</v>
      </c>
    </row>
    <row r="40" spans="2:3" x14ac:dyDescent="0.3">
      <c r="B40" s="49" t="s">
        <v>52</v>
      </c>
      <c r="C40" s="50">
        <v>30078</v>
      </c>
    </row>
    <row r="41" spans="2:3" x14ac:dyDescent="0.3">
      <c r="B41" s="49" t="s">
        <v>53</v>
      </c>
      <c r="C41" s="50">
        <v>5866</v>
      </c>
    </row>
    <row r="42" spans="2:3" x14ac:dyDescent="0.3">
      <c r="B42" s="49" t="s">
        <v>54</v>
      </c>
      <c r="C42" s="50">
        <v>4804</v>
      </c>
    </row>
    <row r="43" spans="2:3" x14ac:dyDescent="0.3">
      <c r="B43" s="49" t="s">
        <v>55</v>
      </c>
      <c r="C43" s="50">
        <v>4176</v>
      </c>
    </row>
    <row r="44" spans="2:3" x14ac:dyDescent="0.3">
      <c r="B44" s="49" t="s">
        <v>56</v>
      </c>
      <c r="C44" s="50">
        <v>4182</v>
      </c>
    </row>
    <row r="45" spans="2:3" x14ac:dyDescent="0.3">
      <c r="B45" s="49" t="s">
        <v>57</v>
      </c>
      <c r="C45" s="50">
        <v>1900</v>
      </c>
    </row>
    <row r="46" spans="2:3" x14ac:dyDescent="0.3">
      <c r="B46" s="49" t="s">
        <v>58</v>
      </c>
      <c r="C46" s="50">
        <v>6215</v>
      </c>
    </row>
    <row r="47" spans="2:3" x14ac:dyDescent="0.3">
      <c r="B47" s="49" t="s">
        <v>59</v>
      </c>
      <c r="C47" s="50">
        <v>6802</v>
      </c>
    </row>
    <row r="48" spans="2:3" x14ac:dyDescent="0.3">
      <c r="B48" s="49" t="s">
        <v>60</v>
      </c>
      <c r="C48" s="50">
        <v>5049</v>
      </c>
    </row>
    <row r="49" spans="2:3" x14ac:dyDescent="0.3">
      <c r="B49" s="49" t="s">
        <v>61</v>
      </c>
      <c r="C49" s="50">
        <v>815</v>
      </c>
    </row>
    <row r="50" spans="2:3" x14ac:dyDescent="0.3">
      <c r="B50" s="49" t="s">
        <v>62</v>
      </c>
      <c r="C50" s="50">
        <v>13156</v>
      </c>
    </row>
  </sheetData>
  <mergeCells count="3">
    <mergeCell ref="C6:E6"/>
    <mergeCell ref="C8:E8"/>
    <mergeCell ref="C10:E10"/>
  </mergeCells>
  <hyperlinks>
    <hyperlink ref="A7" location="Indice!A1" display="Índice" xr:uid="{D363B607-EC21-4D85-A64E-9A2CF59A436F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F9A8C-328D-48CB-8807-136004287690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180053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63</v>
      </c>
      <c r="D13" s="26">
        <v>0.48530710401937205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64</v>
      </c>
      <c r="D15" s="26">
        <v>0.16738404803030218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65</v>
      </c>
      <c r="C17" s="21"/>
      <c r="D17" s="26">
        <v>0.42742868921340121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202.98640337299537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66</v>
      </c>
      <c r="H24" s="42"/>
      <c r="I24" s="58"/>
      <c r="J24" s="26">
        <v>0.11984804474238141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67</v>
      </c>
      <c r="H26" s="42"/>
      <c r="J26" s="53">
        <v>1386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68</v>
      </c>
      <c r="H28" s="59"/>
      <c r="I28" s="59"/>
      <c r="J28" s="53">
        <v>821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69</v>
      </c>
      <c r="H30" s="42"/>
      <c r="J30" s="53">
        <v>884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70</v>
      </c>
      <c r="H32" s="42"/>
      <c r="J32" s="53">
        <v>502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71</v>
      </c>
      <c r="H34" s="60"/>
      <c r="I34" s="60" t="s">
        <v>72</v>
      </c>
      <c r="J34" s="60"/>
      <c r="K34" s="23"/>
    </row>
    <row r="35" spans="1:11" ht="14" x14ac:dyDescent="0.3">
      <c r="A35" s="20"/>
      <c r="C35" s="42"/>
      <c r="G35" s="61">
        <v>35017</v>
      </c>
      <c r="H35" s="61"/>
      <c r="I35" s="61">
        <v>39808</v>
      </c>
      <c r="J35" s="61"/>
      <c r="K35" s="23"/>
    </row>
    <row r="36" spans="1:11" ht="14" x14ac:dyDescent="0.3">
      <c r="A36" s="20"/>
      <c r="C36" s="42"/>
      <c r="G36" s="62" t="s">
        <v>73</v>
      </c>
      <c r="H36" s="62" t="s">
        <v>74</v>
      </c>
      <c r="I36" s="62" t="s">
        <v>73</v>
      </c>
      <c r="J36" s="62" t="s">
        <v>74</v>
      </c>
      <c r="K36" s="23"/>
    </row>
    <row r="37" spans="1:11" ht="14" x14ac:dyDescent="0.3">
      <c r="A37" s="20"/>
      <c r="B37" s="21" t="s">
        <v>75</v>
      </c>
      <c r="C37" s="42"/>
      <c r="G37" s="63">
        <v>18083</v>
      </c>
      <c r="H37" s="63">
        <v>16934</v>
      </c>
      <c r="I37" s="63">
        <v>20603</v>
      </c>
      <c r="J37" s="63">
        <v>19205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033F454B-D42E-4444-9801-DBE10D50979D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74F86-7231-4CE3-BF34-B5547DD6A295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76</v>
      </c>
      <c r="C11" s="65">
        <v>149915</v>
      </c>
      <c r="D11" s="66"/>
      <c r="E11" s="67" t="s">
        <v>77</v>
      </c>
      <c r="F11" s="65">
        <v>30138</v>
      </c>
      <c r="G11" s="67" t="s">
        <v>78</v>
      </c>
      <c r="H11" s="66"/>
      <c r="I11" s="65">
        <v>8029</v>
      </c>
      <c r="J11" s="67" t="s">
        <v>79</v>
      </c>
      <c r="K11" s="68">
        <v>8699</v>
      </c>
    </row>
    <row r="12" spans="1:11" ht="30.75" customHeight="1" thickBot="1" x14ac:dyDescent="0.35">
      <c r="B12" s="64" t="s">
        <v>80</v>
      </c>
      <c r="C12" s="65">
        <v>11781</v>
      </c>
      <c r="D12" s="67"/>
      <c r="E12" s="67" t="s">
        <v>81</v>
      </c>
      <c r="F12" s="65">
        <v>1618</v>
      </c>
      <c r="G12" s="67" t="s">
        <v>82</v>
      </c>
      <c r="H12" s="67"/>
      <c r="I12" s="65">
        <v>3</v>
      </c>
      <c r="J12" s="67" t="s">
        <v>83</v>
      </c>
      <c r="K12" s="68">
        <v>8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84</v>
      </c>
      <c r="C14" s="71"/>
      <c r="D14" s="71"/>
      <c r="E14" s="72"/>
      <c r="G14" s="73" t="s">
        <v>85</v>
      </c>
      <c r="H14" s="74"/>
      <c r="I14" s="75">
        <f>'Datos Generales'!G16</f>
        <v>180053</v>
      </c>
      <c r="J14" s="69"/>
      <c r="K14" s="69"/>
    </row>
    <row r="16" spans="1:11" x14ac:dyDescent="0.3">
      <c r="B16" s="21" t="s">
        <v>86</v>
      </c>
      <c r="C16" s="76">
        <v>7318</v>
      </c>
    </row>
    <row r="17" spans="2:3" x14ac:dyDescent="0.3">
      <c r="B17" s="21" t="s">
        <v>87</v>
      </c>
      <c r="C17" s="76">
        <v>4908</v>
      </c>
    </row>
    <row r="18" spans="2:3" x14ac:dyDescent="0.3">
      <c r="B18" s="21" t="s">
        <v>88</v>
      </c>
      <c r="C18" s="76">
        <v>3842</v>
      </c>
    </row>
    <row r="19" spans="2:3" x14ac:dyDescent="0.3">
      <c r="B19" s="21" t="s">
        <v>89</v>
      </c>
      <c r="C19" s="76">
        <v>1948</v>
      </c>
    </row>
    <row r="20" spans="2:3" x14ac:dyDescent="0.3">
      <c r="B20" s="21" t="s">
        <v>90</v>
      </c>
      <c r="C20" s="76">
        <v>1578</v>
      </c>
    </row>
    <row r="21" spans="2:3" x14ac:dyDescent="0.3">
      <c r="B21" s="21" t="s">
        <v>91</v>
      </c>
      <c r="C21" s="76">
        <v>1260</v>
      </c>
    </row>
    <row r="22" spans="2:3" x14ac:dyDescent="0.3">
      <c r="B22" s="21" t="s">
        <v>92</v>
      </c>
      <c r="C22" s="76">
        <v>962</v>
      </c>
    </row>
    <row r="23" spans="2:3" x14ac:dyDescent="0.3">
      <c r="B23" s="21" t="s">
        <v>93</v>
      </c>
      <c r="C23" s="76">
        <v>682</v>
      </c>
    </row>
    <row r="24" spans="2:3" x14ac:dyDescent="0.3">
      <c r="B24" s="21" t="s">
        <v>94</v>
      </c>
      <c r="C24" s="76">
        <v>628</v>
      </c>
    </row>
    <row r="25" spans="2:3" x14ac:dyDescent="0.3">
      <c r="B25" s="21" t="s">
        <v>95</v>
      </c>
      <c r="C25" s="76">
        <v>627</v>
      </c>
    </row>
    <row r="26" spans="2:3" x14ac:dyDescent="0.3">
      <c r="B26" s="21" t="s">
        <v>96</v>
      </c>
      <c r="C26" s="76">
        <v>515</v>
      </c>
    </row>
    <row r="27" spans="2:3" x14ac:dyDescent="0.3">
      <c r="B27" s="21" t="s">
        <v>97</v>
      </c>
      <c r="C27" s="76">
        <v>497</v>
      </c>
    </row>
    <row r="28" spans="2:3" x14ac:dyDescent="0.3">
      <c r="B28" s="21" t="s">
        <v>98</v>
      </c>
      <c r="C28" s="76">
        <v>435</v>
      </c>
    </row>
    <row r="29" spans="2:3" x14ac:dyDescent="0.3">
      <c r="B29" s="21" t="s">
        <v>99</v>
      </c>
      <c r="C29" s="76">
        <v>435</v>
      </c>
    </row>
    <row r="30" spans="2:3" x14ac:dyDescent="0.3">
      <c r="B30" s="21" t="s">
        <v>100</v>
      </c>
      <c r="C30" s="76">
        <v>419</v>
      </c>
    </row>
    <row r="31" spans="2:3" x14ac:dyDescent="0.3">
      <c r="B31" s="21" t="s">
        <v>101</v>
      </c>
      <c r="C31" s="76">
        <v>395</v>
      </c>
    </row>
    <row r="32" spans="2:3" x14ac:dyDescent="0.3">
      <c r="B32" s="21" t="s">
        <v>102</v>
      </c>
      <c r="C32" s="76">
        <v>369</v>
      </c>
    </row>
    <row r="33" spans="2:3" x14ac:dyDescent="0.3">
      <c r="B33" s="21" t="s">
        <v>103</v>
      </c>
      <c r="C33" s="76">
        <v>305</v>
      </c>
    </row>
    <row r="34" spans="2:3" x14ac:dyDescent="0.3">
      <c r="B34" s="21" t="s">
        <v>104</v>
      </c>
      <c r="C34" s="76">
        <v>293</v>
      </c>
    </row>
    <row r="35" spans="2:3" x14ac:dyDescent="0.3">
      <c r="B35" s="21" t="s">
        <v>105</v>
      </c>
      <c r="C35" s="76">
        <v>269</v>
      </c>
    </row>
    <row r="36" spans="2:3" x14ac:dyDescent="0.3">
      <c r="B36" s="21" t="s">
        <v>106</v>
      </c>
      <c r="C36" s="76">
        <v>231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682DBDEC-6815-480D-A29C-AC08E45D685E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EA065-F409-401E-92BB-DEDBDF7F9EC3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107</v>
      </c>
      <c r="E12" s="78">
        <v>46053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108</v>
      </c>
      <c r="C14" s="79"/>
      <c r="D14" s="79"/>
      <c r="E14" s="78">
        <v>13554</v>
      </c>
    </row>
    <row r="15" spans="1:9" x14ac:dyDescent="0.3">
      <c r="A15" s="20"/>
      <c r="E15" s="78"/>
    </row>
    <row r="16" spans="1:9" x14ac:dyDescent="0.3">
      <c r="A16" s="20"/>
      <c r="B16" s="21" t="s">
        <v>109</v>
      </c>
      <c r="D16" s="80"/>
      <c r="E16" s="78">
        <v>10779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110</v>
      </c>
      <c r="D18" s="80"/>
      <c r="E18" s="78">
        <v>2775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111</v>
      </c>
      <c r="D20" s="80"/>
      <c r="E20" s="81">
        <v>6.0473326359832637E-2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112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113</v>
      </c>
      <c r="E26" s="86"/>
      <c r="F26" s="86"/>
      <c r="G26" s="86"/>
      <c r="H26" s="87"/>
    </row>
    <row r="27" spans="1:16" ht="15.5" thickBot="1" x14ac:dyDescent="0.35">
      <c r="C27" s="52"/>
      <c r="D27" s="88" t="s">
        <v>114</v>
      </c>
      <c r="E27" s="88" t="s">
        <v>115</v>
      </c>
      <c r="F27" s="88" t="s">
        <v>116</v>
      </c>
      <c r="G27" s="88" t="s">
        <v>117</v>
      </c>
      <c r="H27" s="88" t="s">
        <v>118</v>
      </c>
    </row>
    <row r="28" spans="1:16" ht="38.25" customHeight="1" thickBot="1" x14ac:dyDescent="0.35">
      <c r="C28" s="88" t="s">
        <v>119</v>
      </c>
      <c r="D28" s="89">
        <v>2356</v>
      </c>
      <c r="E28" s="89">
        <v>1158</v>
      </c>
      <c r="F28" s="89">
        <v>27284</v>
      </c>
      <c r="G28" s="90">
        <v>12315</v>
      </c>
      <c r="H28" s="90">
        <f>SUM(D28:G28)</f>
        <v>43113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02672BD8-3D49-4FB1-93C7-2057174B2744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EB877-1F37-4B76-AFB0-6F3A6305ADC0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120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121</v>
      </c>
      <c r="D13" s="94"/>
      <c r="E13" s="95"/>
      <c r="H13" s="93" t="s">
        <v>122</v>
      </c>
      <c r="I13" s="94"/>
      <c r="J13" s="94"/>
      <c r="K13" s="95"/>
      <c r="L13" s="52"/>
      <c r="M13" s="52"/>
      <c r="N13" s="93" t="s">
        <v>123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124</v>
      </c>
      <c r="D14" s="98" t="s">
        <v>125</v>
      </c>
      <c r="E14" s="98" t="s">
        <v>126</v>
      </c>
      <c r="G14" s="99"/>
      <c r="H14" s="100" t="s">
        <v>114</v>
      </c>
      <c r="I14" s="101" t="s">
        <v>115</v>
      </c>
      <c r="J14" s="101" t="s">
        <v>116</v>
      </c>
      <c r="K14" s="102" t="s">
        <v>117</v>
      </c>
      <c r="L14" s="52"/>
      <c r="M14" s="52"/>
      <c r="N14" s="97" t="s">
        <v>127</v>
      </c>
      <c r="O14" s="103" t="s">
        <v>128</v>
      </c>
      <c r="P14" s="103" t="s">
        <v>129</v>
      </c>
      <c r="Q14" s="104" t="s">
        <v>130</v>
      </c>
      <c r="R14" s="23"/>
    </row>
    <row r="15" spans="1:18" ht="34.5" customHeight="1" x14ac:dyDescent="0.3">
      <c r="A15" s="20"/>
      <c r="B15" s="105" t="s">
        <v>119</v>
      </c>
      <c r="C15" s="106">
        <v>2676</v>
      </c>
      <c r="D15" s="107">
        <v>29055</v>
      </c>
      <c r="E15" s="108">
        <v>309</v>
      </c>
      <c r="G15" s="105" t="s">
        <v>119</v>
      </c>
      <c r="H15" s="109">
        <v>791</v>
      </c>
      <c r="I15" s="107">
        <v>554</v>
      </c>
      <c r="J15" s="107">
        <v>21559</v>
      </c>
      <c r="K15" s="110">
        <v>9136</v>
      </c>
      <c r="L15" s="111"/>
      <c r="M15" s="105" t="s">
        <v>119</v>
      </c>
      <c r="N15" s="112">
        <v>9160</v>
      </c>
      <c r="O15" s="112">
        <v>10906</v>
      </c>
      <c r="P15" s="112">
        <v>8110</v>
      </c>
      <c r="Q15" s="108">
        <v>3864</v>
      </c>
      <c r="R15" s="23"/>
    </row>
    <row r="16" spans="1:18" ht="34.5" customHeight="1" thickBot="1" x14ac:dyDescent="0.35">
      <c r="A16" s="20"/>
      <c r="B16" s="113" t="s">
        <v>131</v>
      </c>
      <c r="C16" s="114">
        <v>1245</v>
      </c>
      <c r="D16" s="115">
        <v>2543</v>
      </c>
      <c r="E16" s="116">
        <v>301</v>
      </c>
      <c r="G16" s="113" t="s">
        <v>131</v>
      </c>
      <c r="H16" s="114">
        <v>52</v>
      </c>
      <c r="I16" s="115">
        <v>168</v>
      </c>
      <c r="J16" s="115">
        <v>2396</v>
      </c>
      <c r="K16" s="116">
        <v>1473</v>
      </c>
      <c r="L16" s="111"/>
      <c r="M16" s="113" t="s">
        <v>131</v>
      </c>
      <c r="N16" s="115">
        <v>3470</v>
      </c>
      <c r="O16" s="115">
        <v>523</v>
      </c>
      <c r="P16" s="115">
        <v>87</v>
      </c>
      <c r="Q16" s="116">
        <v>9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7F40E42B-8547-48F7-9C93-00A9673010C8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1FD80-C1AB-4FF0-ADBD-456170B81E7E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132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133</v>
      </c>
      <c r="C14" s="101" t="s">
        <v>134</v>
      </c>
      <c r="D14" s="101" t="s">
        <v>135</v>
      </c>
      <c r="E14" s="101" t="s">
        <v>136</v>
      </c>
      <c r="F14" s="101" t="s">
        <v>137</v>
      </c>
      <c r="G14" s="102" t="s">
        <v>138</v>
      </c>
      <c r="H14" s="111"/>
      <c r="I14" s="23"/>
    </row>
    <row r="15" spans="1:9" ht="32.25" customHeight="1" thickBot="1" x14ac:dyDescent="0.35">
      <c r="A15" s="20"/>
      <c r="B15" s="117">
        <v>119405</v>
      </c>
      <c r="C15" s="115">
        <v>10790</v>
      </c>
      <c r="D15" s="115">
        <v>22311</v>
      </c>
      <c r="E15" s="115">
        <v>84</v>
      </c>
      <c r="F15" s="115">
        <v>1374</v>
      </c>
      <c r="G15" s="116">
        <v>2404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139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140</v>
      </c>
      <c r="C20" s="101" t="s">
        <v>141</v>
      </c>
      <c r="D20" s="102" t="s">
        <v>142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59977</v>
      </c>
      <c r="C21" s="115">
        <v>43896</v>
      </c>
      <c r="D21" s="116">
        <v>103873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AB915710-B019-496B-BFE2-8B001992E8E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D2063-5EAB-43A7-831F-BDCED534397B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143</v>
      </c>
      <c r="I12" s="23"/>
    </row>
    <row r="13" spans="1:9" ht="18.75" customHeight="1" x14ac:dyDescent="0.3">
      <c r="A13" s="20"/>
      <c r="B13" s="119" t="s">
        <v>144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145</v>
      </c>
      <c r="D15" s="101" t="s">
        <v>146</v>
      </c>
      <c r="E15" s="101" t="s">
        <v>147</v>
      </c>
      <c r="F15" s="101" t="s">
        <v>148</v>
      </c>
      <c r="G15" s="120" t="s">
        <v>149</v>
      </c>
      <c r="H15" s="102" t="s">
        <v>118</v>
      </c>
      <c r="I15" s="23"/>
    </row>
    <row r="16" spans="1:9" ht="33.75" customHeight="1" x14ac:dyDescent="0.3">
      <c r="A16" s="20"/>
      <c r="B16" s="121" t="s">
        <v>150</v>
      </c>
      <c r="C16" s="122">
        <v>3</v>
      </c>
      <c r="D16" s="122">
        <v>0</v>
      </c>
      <c r="E16" s="122">
        <v>24</v>
      </c>
      <c r="F16" s="122">
        <v>8</v>
      </c>
      <c r="G16" s="123">
        <v>1</v>
      </c>
      <c r="H16" s="124">
        <v>36</v>
      </c>
      <c r="I16" s="23"/>
    </row>
    <row r="17" spans="1:9" ht="32.25" customHeight="1" thickBot="1" x14ac:dyDescent="0.35">
      <c r="A17" s="20"/>
      <c r="B17" s="125" t="s">
        <v>151</v>
      </c>
      <c r="C17" s="115">
        <v>2</v>
      </c>
      <c r="D17" s="115">
        <v>0</v>
      </c>
      <c r="E17" s="115">
        <v>24</v>
      </c>
      <c r="F17" s="115">
        <v>8</v>
      </c>
      <c r="G17" s="126">
        <v>1</v>
      </c>
      <c r="H17" s="116">
        <v>35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152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145</v>
      </c>
      <c r="D21" s="101" t="s">
        <v>153</v>
      </c>
      <c r="E21" s="101" t="s">
        <v>154</v>
      </c>
      <c r="F21" s="101" t="s">
        <v>155</v>
      </c>
      <c r="G21" s="120" t="s">
        <v>156</v>
      </c>
      <c r="H21" s="102" t="s">
        <v>118</v>
      </c>
      <c r="I21" s="23"/>
    </row>
    <row r="22" spans="1:9" ht="33.75" customHeight="1" x14ac:dyDescent="0.3">
      <c r="A22" s="20"/>
      <c r="B22" s="121" t="s">
        <v>150</v>
      </c>
      <c r="C22" s="122">
        <v>456</v>
      </c>
      <c r="D22" s="122">
        <v>0</v>
      </c>
      <c r="E22" s="122">
        <v>1074</v>
      </c>
      <c r="F22" s="122">
        <v>96</v>
      </c>
      <c r="G22" s="123">
        <v>200</v>
      </c>
      <c r="H22" s="124">
        <v>1826</v>
      </c>
      <c r="I22" s="23"/>
    </row>
    <row r="23" spans="1:9" ht="32.25" customHeight="1" thickBot="1" x14ac:dyDescent="0.35">
      <c r="A23" s="20"/>
      <c r="B23" s="125" t="s">
        <v>151</v>
      </c>
      <c r="C23" s="115">
        <v>410</v>
      </c>
      <c r="D23" s="115">
        <v>0</v>
      </c>
      <c r="E23" s="115">
        <v>1084</v>
      </c>
      <c r="F23" s="115">
        <v>96</v>
      </c>
      <c r="G23" s="126">
        <v>200</v>
      </c>
      <c r="H23" s="116">
        <v>1790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4EEDEA45-5E3F-45CE-8D0D-4EF786AC5F37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2025-06-02T10:25:40Z</dcterms:modified>
</cp:coreProperties>
</file>